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05" windowWidth="19095" windowHeight="8925" activeTab="2"/>
  </bookViews>
  <sheets>
    <sheet name="Tabla" sheetId="1" r:id="rId1"/>
    <sheet name="Examen 1" sheetId="2" r:id="rId2"/>
    <sheet name="Examen 2" sheetId="3" r:id="rId3"/>
  </sheets>
  <calcPr calcId="125725"/>
</workbook>
</file>

<file path=xl/calcChain.xml><?xml version="1.0" encoding="utf-8"?>
<calcChain xmlns="http://schemas.openxmlformats.org/spreadsheetml/2006/main">
  <c r="E28" i="3"/>
  <c r="F28"/>
  <c r="G28"/>
  <c r="D28"/>
  <c r="H5"/>
  <c r="I5" s="1"/>
  <c r="H3"/>
  <c r="I3" s="1"/>
  <c r="H4"/>
  <c r="I4" s="1"/>
  <c r="H9"/>
  <c r="I9" s="1"/>
  <c r="H6"/>
  <c r="I6" s="1"/>
  <c r="H11"/>
  <c r="I11" s="1"/>
  <c r="H15"/>
  <c r="I15" s="1"/>
  <c r="H16"/>
  <c r="I16" s="1"/>
  <c r="H8"/>
  <c r="I8" s="1"/>
  <c r="H18"/>
  <c r="I18" s="1"/>
  <c r="H19"/>
  <c r="I19" s="1"/>
  <c r="H10"/>
  <c r="I10" s="1"/>
  <c r="H12"/>
  <c r="I12" s="1"/>
  <c r="H20"/>
  <c r="I20" s="1"/>
  <c r="H21"/>
  <c r="I21" s="1"/>
  <c r="H22"/>
  <c r="I22" s="1"/>
  <c r="H13"/>
  <c r="I13" s="1"/>
  <c r="H23"/>
  <c r="I23" s="1"/>
  <c r="H24"/>
  <c r="I24" s="1"/>
  <c r="H25"/>
  <c r="I25" s="1"/>
  <c r="H17"/>
  <c r="I17" s="1"/>
  <c r="H14"/>
  <c r="I14" s="1"/>
  <c r="H26"/>
  <c r="I26" s="1"/>
  <c r="H7"/>
  <c r="I7" s="1"/>
  <c r="H18" i="1"/>
  <c r="I4"/>
  <c r="I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3"/>
  <c r="G28" i="2"/>
  <c r="F28"/>
  <c r="E28"/>
  <c r="D28"/>
  <c r="H3" i="1"/>
  <c r="H8"/>
  <c r="H5"/>
  <c r="H6"/>
  <c r="H7"/>
  <c r="H16"/>
  <c r="H9"/>
  <c r="H13"/>
  <c r="H17"/>
  <c r="H11"/>
  <c r="H12"/>
  <c r="H20"/>
  <c r="H21"/>
  <c r="H10"/>
  <c r="H14"/>
  <c r="H23"/>
  <c r="H15"/>
  <c r="H19"/>
  <c r="H26"/>
  <c r="H24"/>
  <c r="H25"/>
  <c r="H22"/>
  <c r="H4"/>
  <c r="H3" i="2"/>
  <c r="I3" s="1"/>
  <c r="H14"/>
  <c r="I14" s="1"/>
  <c r="H4"/>
  <c r="I4" s="1"/>
  <c r="H6"/>
  <c r="I6" s="1"/>
  <c r="H9"/>
  <c r="I9" s="1"/>
  <c r="H26"/>
  <c r="I26" s="1"/>
  <c r="H10"/>
  <c r="I10" s="1"/>
  <c r="H11"/>
  <c r="I11" s="1"/>
  <c r="H23"/>
  <c r="I23" s="1"/>
  <c r="H8"/>
  <c r="I8" s="1"/>
  <c r="H18"/>
  <c r="I18" s="1"/>
  <c r="H22"/>
  <c r="I22" s="1"/>
  <c r="H24"/>
  <c r="I24" s="1"/>
  <c r="H7"/>
  <c r="I7" s="1"/>
  <c r="H13"/>
  <c r="I13" s="1"/>
  <c r="H21"/>
  <c r="I21" s="1"/>
  <c r="H17"/>
  <c r="I17" s="1"/>
  <c r="H12"/>
  <c r="I12" s="1"/>
  <c r="H25"/>
  <c r="I25" s="1"/>
  <c r="H20"/>
  <c r="I20" s="1"/>
  <c r="H16"/>
  <c r="I16" s="1"/>
  <c r="H19"/>
  <c r="I19" s="1"/>
  <c r="H15"/>
  <c r="I15" s="1"/>
  <c r="H5"/>
  <c r="I5" s="1"/>
  <c r="H28" i="3" l="1"/>
  <c r="H28" i="2"/>
</calcChain>
</file>

<file path=xl/comments1.xml><?xml version="1.0" encoding="utf-8"?>
<comments xmlns="http://schemas.openxmlformats.org/spreadsheetml/2006/main">
  <authors>
    <author>Darknut</author>
  </authors>
  <commentList>
    <comment ref="E25" authorId="0">
      <text>
        <r>
          <rPr>
            <b/>
            <sz val="9"/>
            <color indexed="81"/>
            <rFont val="Tahoma"/>
            <charset val="1"/>
          </rPr>
          <t>Darknut:</t>
        </r>
        <r>
          <rPr>
            <sz val="9"/>
            <color indexed="81"/>
            <rFont val="Tahoma"/>
            <charset val="1"/>
          </rPr>
          <t xml:space="preserve">
no compila</t>
        </r>
      </text>
    </comment>
  </commentList>
</comments>
</file>

<file path=xl/sharedStrings.xml><?xml version="1.0" encoding="utf-8"?>
<sst xmlns="http://schemas.openxmlformats.org/spreadsheetml/2006/main" count="100" uniqueCount="44">
  <si>
    <t>Nombre</t>
  </si>
  <si>
    <t>Estatal</t>
  </si>
  <si>
    <t>Lugar</t>
  </si>
  <si>
    <t>Alberto Barradas Spezzia</t>
  </si>
  <si>
    <t>Sergio Adonais Romero González</t>
  </si>
  <si>
    <t>Luis Rodolfo Nájera  Ramírez</t>
  </si>
  <si>
    <t>José Omar Bermúdez Salazar</t>
  </si>
  <si>
    <t>Alejandro Ortíz Chávez</t>
  </si>
  <si>
    <t>Ethan Adrian Jimenez Vargas</t>
  </si>
  <si>
    <t>Luis Daniel Huesca Martinez</t>
  </si>
  <si>
    <t>Luis Fernando Pelcastre Rabanal</t>
  </si>
  <si>
    <t>Edgar Augusto Santiago Nieves</t>
  </si>
  <si>
    <t>Rubí Janet Núñez Dorantes</t>
  </si>
  <si>
    <t>Leonardo Javier Ferrer Garcia de Alba</t>
  </si>
  <si>
    <t>Jorge Armando Pacheco Gutiérrez</t>
  </si>
  <si>
    <t>Oscar Fabian  Jiménez  Sánchez</t>
  </si>
  <si>
    <t>Aurora Hernández Hernández</t>
  </si>
  <si>
    <t>Juan Carlos Pérez Alvarez</t>
  </si>
  <si>
    <t>Ivan Aaron Hernández Cruz</t>
  </si>
  <si>
    <t>Angelica Belen Navarro Peña</t>
  </si>
  <si>
    <t>Andres Antonio Duran Kenny Espinosa</t>
  </si>
  <si>
    <t>Noé Aguilar Eseiza</t>
  </si>
  <si>
    <t>Jesús Francisco Sánchez Méndez</t>
  </si>
  <si>
    <t>Jansel Manzano  Leon</t>
  </si>
  <si>
    <t>Samantha Cruz Meza</t>
  </si>
  <si>
    <t>Luis Soto Martínez</t>
  </si>
  <si>
    <t>Luis Fernando Jimenez Sanchez</t>
  </si>
  <si>
    <t>Lugar Original</t>
  </si>
  <si>
    <t>Tortillas</t>
  </si>
  <si>
    <t>Tlakarelel y la piedra</t>
  </si>
  <si>
    <t>Serpientes</t>
  </si>
  <si>
    <t>Nebulosas</t>
  </si>
  <si>
    <t>Total</t>
  </si>
  <si>
    <t>Puntos</t>
  </si>
  <si>
    <t>1er Examen</t>
  </si>
  <si>
    <t>2o Examen</t>
  </si>
  <si>
    <t>Media</t>
  </si>
  <si>
    <t>Mejora</t>
  </si>
  <si>
    <t>Imanes</t>
  </si>
  <si>
    <t>Cintas</t>
  </si>
  <si>
    <t>Focos</t>
  </si>
  <si>
    <t>Tarea</t>
  </si>
  <si>
    <t>Suplentes</t>
  </si>
  <si>
    <t>Selección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</si>
</sst>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4"/>
      <name val="Calibri"/>
      <family val="2"/>
    </font>
    <font>
      <sz val="14"/>
      <name val="Calibri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i/>
      <sz val="14"/>
      <name val="Calibri"/>
      <family val="2"/>
    </font>
    <font>
      <i/>
      <sz val="14"/>
      <name val="Calibri"/>
      <family val="2"/>
    </font>
    <font>
      <b/>
      <i/>
      <sz val="14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39">
    <xf numFmtId="0" fontId="0" fillId="0" borderId="0" xfId="0"/>
    <xf numFmtId="0" fontId="2" fillId="0" borderId="1" xfId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 wrapText="1"/>
    </xf>
    <xf numFmtId="0" fontId="3" fillId="2" borderId="1" xfId="0" applyFont="1" applyFill="1" applyBorder="1"/>
    <xf numFmtId="2" fontId="3" fillId="2" borderId="1" xfId="0" applyNumberFormat="1" applyFont="1" applyFill="1" applyBorder="1"/>
    <xf numFmtId="0" fontId="3" fillId="3" borderId="1" xfId="0" applyFont="1" applyFill="1" applyBorder="1"/>
    <xf numFmtId="2" fontId="3" fillId="3" borderId="1" xfId="0" applyNumberFormat="1" applyFont="1" applyFill="1" applyBorder="1"/>
    <xf numFmtId="0" fontId="3" fillId="4" borderId="1" xfId="0" applyFont="1" applyFill="1" applyBorder="1"/>
    <xf numFmtId="2" fontId="3" fillId="4" borderId="1" xfId="0" applyNumberFormat="1" applyFont="1" applyFill="1" applyBorder="1"/>
    <xf numFmtId="0" fontId="3" fillId="2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2" borderId="1" xfId="0" applyNumberFormat="1" applyFont="1" applyFill="1" applyBorder="1"/>
    <xf numFmtId="0" fontId="3" fillId="3" borderId="1" xfId="0" applyNumberFormat="1" applyFont="1" applyFill="1" applyBorder="1"/>
    <xf numFmtId="0" fontId="3" fillId="4" borderId="1" xfId="0" applyNumberFormat="1" applyFont="1" applyFill="1" applyBorder="1"/>
    <xf numFmtId="0" fontId="3" fillId="5" borderId="1" xfId="0" applyFont="1" applyFill="1" applyBorder="1"/>
    <xf numFmtId="0" fontId="0" fillId="5" borderId="1" xfId="0" applyFill="1" applyBorder="1"/>
    <xf numFmtId="1" fontId="0" fillId="5" borderId="1" xfId="0" applyNumberFormat="1" applyFill="1" applyBorder="1"/>
    <xf numFmtId="0" fontId="3" fillId="3" borderId="1" xfId="0" applyNumberFormat="1" applyFont="1" applyFill="1" applyBorder="1" applyAlignment="1">
      <alignment horizontal="center"/>
    </xf>
    <xf numFmtId="0" fontId="3" fillId="4" borderId="1" xfId="0" applyNumberFormat="1" applyFont="1" applyFill="1" applyBorder="1" applyAlignment="1">
      <alignment horizontal="center"/>
    </xf>
    <xf numFmtId="2" fontId="0" fillId="0" borderId="0" xfId="0" applyNumberFormat="1"/>
    <xf numFmtId="0" fontId="3" fillId="2" borderId="1" xfId="0" applyFont="1" applyFill="1" applyBorder="1" applyAlignment="1">
      <alignment horizontal="right"/>
    </xf>
    <xf numFmtId="0" fontId="3" fillId="3" borderId="1" xfId="0" applyFont="1" applyFill="1" applyBorder="1" applyAlignment="1">
      <alignment horizontal="right"/>
    </xf>
    <xf numFmtId="0" fontId="3" fillId="4" borderId="1" xfId="0" applyFont="1" applyFill="1" applyBorder="1" applyAlignment="1">
      <alignment horizontal="right"/>
    </xf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/>
    <xf numFmtId="2" fontId="6" fillId="2" borderId="1" xfId="0" applyNumberFormat="1" applyFont="1" applyFill="1" applyBorder="1"/>
    <xf numFmtId="0" fontId="6" fillId="2" borderId="1" xfId="0" applyNumberFormat="1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3" borderId="1" xfId="0" applyFont="1" applyFill="1" applyBorder="1"/>
    <xf numFmtId="2" fontId="6" fillId="3" borderId="1" xfId="0" applyNumberFormat="1" applyFont="1" applyFill="1" applyBorder="1"/>
    <xf numFmtId="0" fontId="6" fillId="3" borderId="1" xfId="0" applyNumberFormat="1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7" fillId="3" borderId="1" xfId="0" applyFont="1" applyFill="1" applyBorder="1"/>
    <xf numFmtId="2" fontId="7" fillId="3" borderId="1" xfId="0" applyNumberFormat="1" applyFont="1" applyFill="1" applyBorder="1"/>
    <xf numFmtId="0" fontId="7" fillId="3" borderId="1" xfId="0" applyNumberFormat="1" applyFont="1" applyFill="1" applyBorder="1" applyAlignment="1">
      <alignment horizontal="center"/>
    </xf>
    <xf numFmtId="2" fontId="8" fillId="0" borderId="1" xfId="0" applyNumberFormat="1" applyFont="1" applyBorder="1" applyAlignment="1">
      <alignment horizontal="center" vertical="center"/>
    </xf>
    <xf numFmtId="2" fontId="9" fillId="0" borderId="1" xfId="0" applyNumberFormat="1" applyFont="1" applyBorder="1" applyAlignment="1">
      <alignment horizontal="center" vertical="center"/>
    </xf>
  </cellXfs>
  <cellStyles count="2">
    <cellStyle name="Normal" xfId="0" builtinId="0"/>
    <cellStyle name="YellowHeader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26"/>
  <sheetViews>
    <sheetView workbookViewId="0"/>
  </sheetViews>
  <sheetFormatPr defaultRowHeight="15"/>
  <cols>
    <col min="1" max="1" width="4.28515625" customWidth="1"/>
    <col min="3" max="3" width="10.28515625" bestFit="1" customWidth="1"/>
    <col min="4" max="4" width="44.7109375" bestFit="1" customWidth="1"/>
    <col min="5" max="5" width="10" bestFit="1" customWidth="1"/>
    <col min="6" max="6" width="14.7109375" bestFit="1" customWidth="1"/>
    <col min="7" max="7" width="13.85546875" customWidth="1"/>
    <col min="8" max="8" width="10" bestFit="1" customWidth="1"/>
    <col min="9" max="9" width="15.140625" customWidth="1"/>
  </cols>
  <sheetData>
    <row r="2" spans="2:11" ht="42.75" customHeight="1">
      <c r="B2" s="1" t="s">
        <v>2</v>
      </c>
      <c r="C2" s="2" t="s">
        <v>27</v>
      </c>
      <c r="D2" s="1" t="s">
        <v>0</v>
      </c>
      <c r="E2" s="2" t="s">
        <v>1</v>
      </c>
      <c r="F2" s="2" t="s">
        <v>34</v>
      </c>
      <c r="G2" s="2" t="s">
        <v>35</v>
      </c>
      <c r="H2" s="2" t="s">
        <v>32</v>
      </c>
      <c r="I2" s="2" t="s">
        <v>37</v>
      </c>
    </row>
    <row r="3" spans="2:11" ht="18.75">
      <c r="B3" s="24">
        <v>1</v>
      </c>
      <c r="C3" s="24">
        <v>2</v>
      </c>
      <c r="D3" s="25" t="s">
        <v>4</v>
      </c>
      <c r="E3" s="26">
        <v>145.69999999999999</v>
      </c>
      <c r="F3" s="26">
        <v>71.5</v>
      </c>
      <c r="G3" s="26">
        <v>72.5</v>
      </c>
      <c r="H3" s="26">
        <f t="shared" ref="H3:H26" si="0">SUM(E3:G3)</f>
        <v>289.7</v>
      </c>
      <c r="I3" s="27" t="str">
        <f>IF(C3-B3 = 0, "-", IF(C3-B3 &gt; 0, CONCATENATE("+",C3-B3),C3-B3))</f>
        <v>+1</v>
      </c>
      <c r="J3" s="37" t="s">
        <v>43</v>
      </c>
      <c r="K3" s="37"/>
    </row>
    <row r="4" spans="2:11" ht="18.75">
      <c r="B4" s="24">
        <v>2</v>
      </c>
      <c r="C4" s="24">
        <v>1</v>
      </c>
      <c r="D4" s="25" t="s">
        <v>3</v>
      </c>
      <c r="E4" s="26">
        <v>172.16666666666669</v>
      </c>
      <c r="F4" s="26">
        <v>60</v>
      </c>
      <c r="G4" s="26">
        <v>45.25</v>
      </c>
      <c r="H4" s="26">
        <f t="shared" si="0"/>
        <v>277.41666666666669</v>
      </c>
      <c r="I4" s="27">
        <f t="shared" ref="I4:I26" si="1">IF(C4-B4 = 0, "-", IF(C4-B4 &gt; 0, CONCATENATE("+",C4-B4),C4-B4))</f>
        <v>-1</v>
      </c>
      <c r="J4" s="37"/>
      <c r="K4" s="37"/>
    </row>
    <row r="5" spans="2:11" ht="18.75">
      <c r="B5" s="24">
        <v>3</v>
      </c>
      <c r="C5" s="24">
        <v>4</v>
      </c>
      <c r="D5" s="25" t="s">
        <v>6</v>
      </c>
      <c r="E5" s="26">
        <v>121.66666666666666</v>
      </c>
      <c r="F5" s="26">
        <v>65</v>
      </c>
      <c r="G5" s="26">
        <v>73.5</v>
      </c>
      <c r="H5" s="26">
        <f t="shared" si="0"/>
        <v>260.16666666666663</v>
      </c>
      <c r="I5" s="27" t="str">
        <f t="shared" si="1"/>
        <v>+1</v>
      </c>
      <c r="J5" s="37"/>
      <c r="K5" s="37"/>
    </row>
    <row r="6" spans="2:11" ht="18.75">
      <c r="B6" s="24">
        <v>4</v>
      </c>
      <c r="C6" s="28">
        <v>5</v>
      </c>
      <c r="D6" s="25" t="s">
        <v>7</v>
      </c>
      <c r="E6" s="26">
        <v>106.4</v>
      </c>
      <c r="F6" s="26">
        <v>49</v>
      </c>
      <c r="G6" s="26">
        <v>73.5</v>
      </c>
      <c r="H6" s="26">
        <f t="shared" si="0"/>
        <v>228.9</v>
      </c>
      <c r="I6" s="27" t="str">
        <f t="shared" si="1"/>
        <v>+1</v>
      </c>
      <c r="J6" s="37"/>
      <c r="K6" s="37"/>
    </row>
    <row r="7" spans="2:11" ht="18.75">
      <c r="B7" s="28">
        <v>5</v>
      </c>
      <c r="C7" s="28">
        <v>6</v>
      </c>
      <c r="D7" s="29" t="s">
        <v>8</v>
      </c>
      <c r="E7" s="30">
        <v>103.53333333333333</v>
      </c>
      <c r="F7" s="30">
        <v>39</v>
      </c>
      <c r="G7" s="30">
        <v>71</v>
      </c>
      <c r="H7" s="30">
        <f t="shared" si="0"/>
        <v>213.53333333333333</v>
      </c>
      <c r="I7" s="31" t="str">
        <f t="shared" si="1"/>
        <v>+1</v>
      </c>
      <c r="J7" s="37"/>
      <c r="K7" s="37"/>
    </row>
    <row r="8" spans="2:11" ht="18.75">
      <c r="B8" s="28">
        <v>6</v>
      </c>
      <c r="C8" s="24">
        <v>3</v>
      </c>
      <c r="D8" s="29" t="s">
        <v>5</v>
      </c>
      <c r="E8" s="30">
        <v>129.56666666666666</v>
      </c>
      <c r="F8" s="30">
        <v>25.75</v>
      </c>
      <c r="G8" s="30">
        <v>40</v>
      </c>
      <c r="H8" s="30">
        <f t="shared" si="0"/>
        <v>195.31666666666666</v>
      </c>
      <c r="I8" s="31">
        <f t="shared" si="1"/>
        <v>-3</v>
      </c>
      <c r="J8" s="37"/>
      <c r="K8" s="37"/>
    </row>
    <row r="9" spans="2:11" ht="18.75">
      <c r="B9" s="28">
        <v>7</v>
      </c>
      <c r="C9" s="28">
        <v>8</v>
      </c>
      <c r="D9" s="29" t="s">
        <v>10</v>
      </c>
      <c r="E9" s="30">
        <v>97.033333333333331</v>
      </c>
      <c r="F9" s="30">
        <v>36.5</v>
      </c>
      <c r="G9" s="30">
        <v>35</v>
      </c>
      <c r="H9" s="30">
        <f t="shared" si="0"/>
        <v>168.53333333333333</v>
      </c>
      <c r="I9" s="31" t="str">
        <f t="shared" si="1"/>
        <v>+1</v>
      </c>
      <c r="J9" s="37"/>
      <c r="K9" s="37"/>
    </row>
    <row r="10" spans="2:11" ht="18.75">
      <c r="B10" s="28">
        <v>8</v>
      </c>
      <c r="C10" s="32">
        <v>15</v>
      </c>
      <c r="D10" s="29" t="s">
        <v>17</v>
      </c>
      <c r="E10" s="30">
        <v>69.466666666666669</v>
      </c>
      <c r="F10" s="30">
        <v>47.5</v>
      </c>
      <c r="G10" s="30">
        <v>42.5</v>
      </c>
      <c r="H10" s="30">
        <f t="shared" si="0"/>
        <v>159.46666666666667</v>
      </c>
      <c r="I10" s="31" t="str">
        <f t="shared" si="1"/>
        <v>+7</v>
      </c>
      <c r="J10" s="37"/>
      <c r="K10" s="37"/>
    </row>
    <row r="11" spans="2:11" ht="18.75">
      <c r="B11" s="33">
        <v>9</v>
      </c>
      <c r="C11" s="33">
        <v>11</v>
      </c>
      <c r="D11" s="34" t="s">
        <v>13</v>
      </c>
      <c r="E11" s="35">
        <v>88.7</v>
      </c>
      <c r="F11" s="35">
        <v>40</v>
      </c>
      <c r="G11" s="35">
        <v>22.75</v>
      </c>
      <c r="H11" s="35">
        <f t="shared" si="0"/>
        <v>151.44999999999999</v>
      </c>
      <c r="I11" s="36" t="str">
        <f t="shared" si="1"/>
        <v>+2</v>
      </c>
      <c r="J11" s="38" t="s">
        <v>42</v>
      </c>
      <c r="K11" s="38"/>
    </row>
    <row r="12" spans="2:11" ht="18.75">
      <c r="B12" s="33">
        <v>10</v>
      </c>
      <c r="C12" s="33">
        <v>12</v>
      </c>
      <c r="D12" s="34" t="s">
        <v>14</v>
      </c>
      <c r="E12" s="35">
        <v>81.7</v>
      </c>
      <c r="F12" s="35">
        <v>17.5</v>
      </c>
      <c r="G12" s="35">
        <v>40</v>
      </c>
      <c r="H12" s="35">
        <f t="shared" si="0"/>
        <v>139.19999999999999</v>
      </c>
      <c r="I12" s="36" t="str">
        <f t="shared" si="1"/>
        <v>+2</v>
      </c>
      <c r="J12" s="38"/>
      <c r="K12" s="38"/>
    </row>
    <row r="13" spans="2:11" ht="18.75">
      <c r="B13" s="10">
        <v>11</v>
      </c>
      <c r="C13" s="10">
        <v>9</v>
      </c>
      <c r="D13" s="5" t="s">
        <v>11</v>
      </c>
      <c r="E13" s="6">
        <v>97</v>
      </c>
      <c r="F13" s="6">
        <v>27.5</v>
      </c>
      <c r="G13" s="6">
        <v>2.5</v>
      </c>
      <c r="H13" s="6">
        <f t="shared" si="0"/>
        <v>127</v>
      </c>
      <c r="I13" s="18">
        <f t="shared" si="1"/>
        <v>-2</v>
      </c>
    </row>
    <row r="14" spans="2:11" ht="18.75">
      <c r="B14" s="10">
        <v>12</v>
      </c>
      <c r="C14" s="11">
        <v>16</v>
      </c>
      <c r="D14" s="5" t="s">
        <v>18</v>
      </c>
      <c r="E14" s="6">
        <v>66.099999999999994</v>
      </c>
      <c r="F14" s="6">
        <v>26.5</v>
      </c>
      <c r="G14" s="6">
        <v>30</v>
      </c>
      <c r="H14" s="6">
        <f t="shared" si="0"/>
        <v>122.6</v>
      </c>
      <c r="I14" s="18" t="str">
        <f t="shared" si="1"/>
        <v>+4</v>
      </c>
      <c r="J14" s="20"/>
    </row>
    <row r="15" spans="2:11" ht="18.75">
      <c r="B15" s="11">
        <v>13</v>
      </c>
      <c r="C15" s="11">
        <v>18</v>
      </c>
      <c r="D15" s="7" t="s">
        <v>20</v>
      </c>
      <c r="E15" s="8">
        <v>62.266666666666666</v>
      </c>
      <c r="F15" s="8">
        <v>18.25</v>
      </c>
      <c r="G15" s="8">
        <v>30</v>
      </c>
      <c r="H15" s="8">
        <f t="shared" si="0"/>
        <v>110.51666666666667</v>
      </c>
      <c r="I15" s="19" t="str">
        <f t="shared" si="1"/>
        <v>+5</v>
      </c>
    </row>
    <row r="16" spans="2:11" ht="18.75">
      <c r="B16" s="11">
        <v>14</v>
      </c>
      <c r="C16" s="10">
        <v>7</v>
      </c>
      <c r="D16" s="7" t="s">
        <v>9</v>
      </c>
      <c r="E16" s="8">
        <v>103.53333333333333</v>
      </c>
      <c r="F16" s="8">
        <v>0</v>
      </c>
      <c r="G16" s="8">
        <v>0</v>
      </c>
      <c r="H16" s="8">
        <f t="shared" si="0"/>
        <v>103.53333333333333</v>
      </c>
      <c r="I16" s="19">
        <f t="shared" si="1"/>
        <v>-7</v>
      </c>
    </row>
    <row r="17" spans="2:9" ht="18.75">
      <c r="B17" s="11">
        <v>15</v>
      </c>
      <c r="C17" s="10">
        <v>10</v>
      </c>
      <c r="D17" s="7" t="s">
        <v>12</v>
      </c>
      <c r="E17" s="8">
        <v>93.566666666666663</v>
      </c>
      <c r="F17" s="8">
        <v>7.5</v>
      </c>
      <c r="G17" s="8">
        <v>0</v>
      </c>
      <c r="H17" s="8">
        <f t="shared" si="0"/>
        <v>101.06666666666666</v>
      </c>
      <c r="I17" s="19">
        <f t="shared" si="1"/>
        <v>-5</v>
      </c>
    </row>
    <row r="18" spans="2:9" ht="18.75">
      <c r="B18" s="11">
        <v>16</v>
      </c>
      <c r="C18" s="11">
        <v>21</v>
      </c>
      <c r="D18" s="7" t="s">
        <v>23</v>
      </c>
      <c r="E18" s="8">
        <v>56.8</v>
      </c>
      <c r="F18" s="8">
        <v>15</v>
      </c>
      <c r="G18" s="8">
        <v>25</v>
      </c>
      <c r="H18" s="8">
        <f t="shared" si="0"/>
        <v>96.8</v>
      </c>
      <c r="I18" s="19" t="str">
        <f t="shared" si="1"/>
        <v>+5</v>
      </c>
    </row>
    <row r="19" spans="2:9" ht="18.75">
      <c r="B19" s="11">
        <v>17</v>
      </c>
      <c r="C19" s="11">
        <v>19</v>
      </c>
      <c r="D19" s="7" t="s">
        <v>21</v>
      </c>
      <c r="E19" s="8">
        <v>61.93333333333333</v>
      </c>
      <c r="F19" s="8">
        <v>27.5</v>
      </c>
      <c r="G19" s="8">
        <v>0</v>
      </c>
      <c r="H19" s="8">
        <f t="shared" si="0"/>
        <v>89.433333333333337</v>
      </c>
      <c r="I19" s="19" t="str">
        <f t="shared" si="1"/>
        <v>+2</v>
      </c>
    </row>
    <row r="20" spans="2:9" ht="18.75">
      <c r="B20" s="11">
        <v>18</v>
      </c>
      <c r="C20" s="11">
        <v>13</v>
      </c>
      <c r="D20" s="7" t="s">
        <v>15</v>
      </c>
      <c r="E20" s="8">
        <v>78.633333333333326</v>
      </c>
      <c r="F20" s="8">
        <v>10.75</v>
      </c>
      <c r="G20" s="8">
        <v>0</v>
      </c>
      <c r="H20" s="8">
        <f t="shared" si="0"/>
        <v>89.383333333333326</v>
      </c>
      <c r="I20" s="19">
        <f t="shared" si="1"/>
        <v>-5</v>
      </c>
    </row>
    <row r="21" spans="2:9" ht="18.75">
      <c r="B21" s="11">
        <v>19</v>
      </c>
      <c r="C21" s="11">
        <v>14</v>
      </c>
      <c r="D21" s="7" t="s">
        <v>16</v>
      </c>
      <c r="E21" s="8">
        <v>78.2</v>
      </c>
      <c r="F21" s="8">
        <v>2.5</v>
      </c>
      <c r="G21" s="8">
        <v>0</v>
      </c>
      <c r="H21" s="8">
        <f t="shared" si="0"/>
        <v>80.7</v>
      </c>
      <c r="I21" s="19">
        <f t="shared" si="1"/>
        <v>-5</v>
      </c>
    </row>
    <row r="22" spans="2:9" ht="18.75">
      <c r="B22" s="11">
        <v>20</v>
      </c>
      <c r="C22" s="11">
        <v>24</v>
      </c>
      <c r="D22" s="7" t="s">
        <v>25</v>
      </c>
      <c r="E22" s="8">
        <v>54.8</v>
      </c>
      <c r="F22" s="8">
        <v>25</v>
      </c>
      <c r="G22" s="8">
        <v>0</v>
      </c>
      <c r="H22" s="8">
        <f t="shared" si="0"/>
        <v>79.8</v>
      </c>
      <c r="I22" s="19" t="str">
        <f t="shared" si="1"/>
        <v>+4</v>
      </c>
    </row>
    <row r="23" spans="2:9" ht="18.75">
      <c r="B23" s="11">
        <v>21</v>
      </c>
      <c r="C23" s="11">
        <v>17</v>
      </c>
      <c r="D23" s="7" t="s">
        <v>19</v>
      </c>
      <c r="E23" s="8">
        <v>65.533333333333331</v>
      </c>
      <c r="F23" s="8">
        <v>12.5</v>
      </c>
      <c r="G23" s="8">
        <v>0</v>
      </c>
      <c r="H23" s="8">
        <f t="shared" si="0"/>
        <v>78.033333333333331</v>
      </c>
      <c r="I23" s="19">
        <f t="shared" si="1"/>
        <v>-4</v>
      </c>
    </row>
    <row r="24" spans="2:9" ht="18.75">
      <c r="B24" s="11">
        <v>22</v>
      </c>
      <c r="C24" s="11">
        <v>22</v>
      </c>
      <c r="D24" s="7" t="s">
        <v>26</v>
      </c>
      <c r="E24" s="8">
        <v>55.666666666666671</v>
      </c>
      <c r="F24" s="8">
        <v>20</v>
      </c>
      <c r="G24" s="8">
        <v>0</v>
      </c>
      <c r="H24" s="8">
        <f t="shared" si="0"/>
        <v>75.666666666666671</v>
      </c>
      <c r="I24" s="19" t="str">
        <f t="shared" si="1"/>
        <v>-</v>
      </c>
    </row>
    <row r="25" spans="2:9" ht="18.75">
      <c r="B25" s="11">
        <v>23</v>
      </c>
      <c r="C25" s="11">
        <v>23</v>
      </c>
      <c r="D25" s="7" t="s">
        <v>24</v>
      </c>
      <c r="E25" s="8">
        <v>55.6</v>
      </c>
      <c r="F25" s="8">
        <v>17.5</v>
      </c>
      <c r="G25" s="8">
        <v>2.5</v>
      </c>
      <c r="H25" s="8">
        <f t="shared" si="0"/>
        <v>75.599999999999994</v>
      </c>
      <c r="I25" s="19" t="str">
        <f t="shared" si="1"/>
        <v>-</v>
      </c>
    </row>
    <row r="26" spans="2:9" ht="18.75">
      <c r="B26" s="11">
        <v>24</v>
      </c>
      <c r="C26" s="11">
        <v>20</v>
      </c>
      <c r="D26" s="7" t="s">
        <v>22</v>
      </c>
      <c r="E26" s="8">
        <v>58.266666666666666</v>
      </c>
      <c r="F26" s="8">
        <v>2.5</v>
      </c>
      <c r="G26" s="8">
        <v>0</v>
      </c>
      <c r="H26" s="8">
        <f t="shared" si="0"/>
        <v>60.766666666666666</v>
      </c>
      <c r="I26" s="19">
        <f t="shared" si="1"/>
        <v>-4</v>
      </c>
    </row>
  </sheetData>
  <sortState ref="C3:I26">
    <sortCondition descending="1" ref="H3:H26"/>
  </sortState>
  <mergeCells count="2">
    <mergeCell ref="J11:K12"/>
    <mergeCell ref="J3:K10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I28"/>
  <sheetViews>
    <sheetView workbookViewId="0"/>
  </sheetViews>
  <sheetFormatPr defaultRowHeight="15"/>
  <cols>
    <col min="1" max="1" width="4.28515625" customWidth="1"/>
    <col min="3" max="3" width="44.7109375" bestFit="1" customWidth="1"/>
    <col min="4" max="4" width="12" customWidth="1"/>
    <col min="5" max="5" width="16.85546875" customWidth="1"/>
    <col min="6" max="6" width="13.7109375" bestFit="1" customWidth="1"/>
    <col min="7" max="7" width="13.140625" bestFit="1" customWidth="1"/>
    <col min="8" max="8" width="10.7109375" bestFit="1" customWidth="1"/>
  </cols>
  <sheetData>
    <row r="2" spans="2:9" ht="42.75" customHeight="1">
      <c r="B2" s="1" t="s">
        <v>2</v>
      </c>
      <c r="C2" s="1" t="s">
        <v>0</v>
      </c>
      <c r="D2" s="2" t="s">
        <v>28</v>
      </c>
      <c r="E2" s="2" t="s">
        <v>29</v>
      </c>
      <c r="F2" s="1" t="s">
        <v>30</v>
      </c>
      <c r="G2" s="1" t="s">
        <v>31</v>
      </c>
      <c r="H2" s="1" t="s">
        <v>32</v>
      </c>
      <c r="I2" s="1" t="s">
        <v>33</v>
      </c>
    </row>
    <row r="3" spans="2:9" ht="18.75">
      <c r="B3" s="9">
        <v>1</v>
      </c>
      <c r="C3" s="3" t="s">
        <v>4</v>
      </c>
      <c r="D3" s="12">
        <v>100</v>
      </c>
      <c r="E3" s="12">
        <v>60</v>
      </c>
      <c r="F3" s="12">
        <v>60</v>
      </c>
      <c r="G3" s="12">
        <v>66</v>
      </c>
      <c r="H3" s="12">
        <f t="shared" ref="H3:H25" si="0">SUM(D3:G3)</f>
        <v>286</v>
      </c>
      <c r="I3" s="4">
        <f t="shared" ref="I3:I25" si="1">H3/4</f>
        <v>71.5</v>
      </c>
    </row>
    <row r="4" spans="2:9" ht="18.75">
      <c r="B4" s="9">
        <v>2</v>
      </c>
      <c r="C4" s="3" t="s">
        <v>6</v>
      </c>
      <c r="D4" s="12">
        <v>80</v>
      </c>
      <c r="E4" s="12">
        <v>30</v>
      </c>
      <c r="F4" s="12">
        <v>50</v>
      </c>
      <c r="G4" s="12">
        <v>100</v>
      </c>
      <c r="H4" s="12">
        <f t="shared" si="0"/>
        <v>260</v>
      </c>
      <c r="I4" s="4">
        <f t="shared" si="1"/>
        <v>65</v>
      </c>
    </row>
    <row r="5" spans="2:9" ht="18.75">
      <c r="B5" s="9">
        <v>3</v>
      </c>
      <c r="C5" s="3" t="s">
        <v>3</v>
      </c>
      <c r="D5" s="12">
        <v>100</v>
      </c>
      <c r="E5" s="12">
        <v>10</v>
      </c>
      <c r="F5" s="12">
        <v>50</v>
      </c>
      <c r="G5" s="12">
        <v>80</v>
      </c>
      <c r="H5" s="12">
        <f t="shared" si="0"/>
        <v>240</v>
      </c>
      <c r="I5" s="4">
        <f t="shared" si="1"/>
        <v>60</v>
      </c>
    </row>
    <row r="6" spans="2:9" ht="18.75">
      <c r="B6" s="10">
        <v>4</v>
      </c>
      <c r="C6" s="5" t="s">
        <v>7</v>
      </c>
      <c r="D6" s="13">
        <v>90</v>
      </c>
      <c r="E6" s="13">
        <v>10</v>
      </c>
      <c r="F6" s="13">
        <v>50</v>
      </c>
      <c r="G6" s="13">
        <v>46</v>
      </c>
      <c r="H6" s="13">
        <f t="shared" si="0"/>
        <v>196</v>
      </c>
      <c r="I6" s="6">
        <f t="shared" si="1"/>
        <v>49</v>
      </c>
    </row>
    <row r="7" spans="2:9" ht="18.75">
      <c r="B7" s="11">
        <v>5</v>
      </c>
      <c r="C7" s="7" t="s">
        <v>17</v>
      </c>
      <c r="D7" s="14">
        <v>70</v>
      </c>
      <c r="E7" s="14">
        <v>10</v>
      </c>
      <c r="F7" s="14">
        <v>90</v>
      </c>
      <c r="G7" s="14">
        <v>20</v>
      </c>
      <c r="H7" s="14">
        <f t="shared" si="0"/>
        <v>190</v>
      </c>
      <c r="I7" s="8">
        <f t="shared" si="1"/>
        <v>47.5</v>
      </c>
    </row>
    <row r="8" spans="2:9" ht="18.75">
      <c r="B8" s="10">
        <v>6</v>
      </c>
      <c r="C8" s="5" t="s">
        <v>13</v>
      </c>
      <c r="D8" s="13">
        <v>100</v>
      </c>
      <c r="E8" s="13">
        <v>20</v>
      </c>
      <c r="F8" s="13">
        <v>20</v>
      </c>
      <c r="G8" s="13">
        <v>20</v>
      </c>
      <c r="H8" s="13">
        <f t="shared" si="0"/>
        <v>160</v>
      </c>
      <c r="I8" s="6">
        <f t="shared" si="1"/>
        <v>40</v>
      </c>
    </row>
    <row r="9" spans="2:9" ht="18.75">
      <c r="B9" s="10">
        <v>7</v>
      </c>
      <c r="C9" s="5" t="s">
        <v>8</v>
      </c>
      <c r="D9" s="13">
        <v>100</v>
      </c>
      <c r="E9" s="13">
        <v>0</v>
      </c>
      <c r="F9" s="13">
        <v>10</v>
      </c>
      <c r="G9" s="13">
        <v>46</v>
      </c>
      <c r="H9" s="13">
        <f t="shared" si="0"/>
        <v>156</v>
      </c>
      <c r="I9" s="6">
        <f t="shared" si="1"/>
        <v>39</v>
      </c>
    </row>
    <row r="10" spans="2:9" ht="18.75">
      <c r="B10" s="10">
        <v>8</v>
      </c>
      <c r="C10" s="5" t="s">
        <v>10</v>
      </c>
      <c r="D10" s="13">
        <v>100</v>
      </c>
      <c r="E10" s="13">
        <v>0</v>
      </c>
      <c r="F10" s="13">
        <v>0</v>
      </c>
      <c r="G10" s="13">
        <v>46</v>
      </c>
      <c r="H10" s="13">
        <f t="shared" si="0"/>
        <v>146</v>
      </c>
      <c r="I10" s="6">
        <f t="shared" si="1"/>
        <v>36.5</v>
      </c>
    </row>
    <row r="11" spans="2:9" ht="18.75">
      <c r="B11" s="10">
        <v>9</v>
      </c>
      <c r="C11" s="5" t="s">
        <v>11</v>
      </c>
      <c r="D11" s="13">
        <v>100</v>
      </c>
      <c r="E11" s="13">
        <v>10</v>
      </c>
      <c r="F11" s="13">
        <v>0</v>
      </c>
      <c r="G11" s="13">
        <v>0</v>
      </c>
      <c r="H11" s="13">
        <f t="shared" si="0"/>
        <v>110</v>
      </c>
      <c r="I11" s="6">
        <f t="shared" si="1"/>
        <v>27.5</v>
      </c>
    </row>
    <row r="12" spans="2:9" ht="18.75">
      <c r="B12" s="11">
        <v>9</v>
      </c>
      <c r="C12" s="7" t="s">
        <v>21</v>
      </c>
      <c r="D12" s="14">
        <v>100</v>
      </c>
      <c r="E12" s="14">
        <v>10</v>
      </c>
      <c r="F12" s="14">
        <v>0</v>
      </c>
      <c r="G12" s="14">
        <v>0</v>
      </c>
      <c r="H12" s="14">
        <f t="shared" si="0"/>
        <v>110</v>
      </c>
      <c r="I12" s="8">
        <f t="shared" si="1"/>
        <v>27.5</v>
      </c>
    </row>
    <row r="13" spans="2:9" ht="18.75">
      <c r="B13" s="11">
        <v>11</v>
      </c>
      <c r="C13" s="7" t="s">
        <v>18</v>
      </c>
      <c r="D13" s="14">
        <v>70</v>
      </c>
      <c r="E13" s="14">
        <v>10</v>
      </c>
      <c r="F13" s="14">
        <v>20</v>
      </c>
      <c r="G13" s="14">
        <v>6</v>
      </c>
      <c r="H13" s="14">
        <f t="shared" si="0"/>
        <v>106</v>
      </c>
      <c r="I13" s="8">
        <f t="shared" si="1"/>
        <v>26.5</v>
      </c>
    </row>
    <row r="14" spans="2:9" ht="18.75">
      <c r="B14" s="9">
        <v>12</v>
      </c>
      <c r="C14" s="3" t="s">
        <v>5</v>
      </c>
      <c r="D14" s="12">
        <v>90</v>
      </c>
      <c r="E14" s="12">
        <v>0</v>
      </c>
      <c r="F14" s="12">
        <v>0</v>
      </c>
      <c r="G14" s="12">
        <v>13</v>
      </c>
      <c r="H14" s="12">
        <f t="shared" si="0"/>
        <v>103</v>
      </c>
      <c r="I14" s="4">
        <f t="shared" si="1"/>
        <v>25.75</v>
      </c>
    </row>
    <row r="15" spans="2:9" ht="18.75">
      <c r="B15" s="11">
        <v>13</v>
      </c>
      <c r="C15" s="7" t="s">
        <v>25</v>
      </c>
      <c r="D15" s="14">
        <v>100</v>
      </c>
      <c r="E15" s="14">
        <v>0</v>
      </c>
      <c r="F15" s="14">
        <v>0</v>
      </c>
      <c r="G15" s="14">
        <v>0</v>
      </c>
      <c r="H15" s="14">
        <f t="shared" si="0"/>
        <v>100</v>
      </c>
      <c r="I15" s="8">
        <f t="shared" si="1"/>
        <v>25</v>
      </c>
    </row>
    <row r="16" spans="2:9" ht="18.75">
      <c r="B16" s="11">
        <v>14</v>
      </c>
      <c r="C16" s="7" t="s">
        <v>26</v>
      </c>
      <c r="D16" s="14">
        <v>70</v>
      </c>
      <c r="E16" s="14">
        <v>10</v>
      </c>
      <c r="F16" s="14">
        <v>0</v>
      </c>
      <c r="G16" s="14">
        <v>0</v>
      </c>
      <c r="H16" s="14">
        <f t="shared" si="0"/>
        <v>80</v>
      </c>
      <c r="I16" s="8">
        <f t="shared" si="1"/>
        <v>20</v>
      </c>
    </row>
    <row r="17" spans="2:9" ht="18.75">
      <c r="B17" s="11">
        <v>15</v>
      </c>
      <c r="C17" s="7" t="s">
        <v>20</v>
      </c>
      <c r="D17" s="14">
        <v>50</v>
      </c>
      <c r="E17" s="14">
        <v>10</v>
      </c>
      <c r="F17" s="14">
        <v>0</v>
      </c>
      <c r="G17" s="14">
        <v>13</v>
      </c>
      <c r="H17" s="14">
        <f t="shared" si="0"/>
        <v>73</v>
      </c>
      <c r="I17" s="8">
        <f t="shared" si="1"/>
        <v>18.25</v>
      </c>
    </row>
    <row r="18" spans="2:9" ht="18.75">
      <c r="B18" s="10">
        <v>16</v>
      </c>
      <c r="C18" s="5" t="s">
        <v>14</v>
      </c>
      <c r="D18" s="13">
        <v>70</v>
      </c>
      <c r="E18" s="13">
        <v>0</v>
      </c>
      <c r="F18" s="13">
        <v>0</v>
      </c>
      <c r="G18" s="13">
        <v>0</v>
      </c>
      <c r="H18" s="13">
        <f t="shared" si="0"/>
        <v>70</v>
      </c>
      <c r="I18" s="6">
        <f t="shared" si="1"/>
        <v>17.5</v>
      </c>
    </row>
    <row r="19" spans="2:9" ht="18.75">
      <c r="B19" s="11">
        <v>16</v>
      </c>
      <c r="C19" s="7" t="s">
        <v>24</v>
      </c>
      <c r="D19" s="14">
        <v>70</v>
      </c>
      <c r="E19" s="14">
        <v>0</v>
      </c>
      <c r="F19" s="14">
        <v>0</v>
      </c>
      <c r="G19" s="14">
        <v>0</v>
      </c>
      <c r="H19" s="14">
        <f t="shared" si="0"/>
        <v>70</v>
      </c>
      <c r="I19" s="8">
        <f t="shared" si="1"/>
        <v>17.5</v>
      </c>
    </row>
    <row r="20" spans="2:9" ht="18.75">
      <c r="B20" s="11">
        <v>18</v>
      </c>
      <c r="C20" s="7" t="s">
        <v>23</v>
      </c>
      <c r="D20" s="14">
        <v>60</v>
      </c>
      <c r="E20" s="14">
        <v>0</v>
      </c>
      <c r="F20" s="14">
        <v>0</v>
      </c>
      <c r="G20" s="14">
        <v>0</v>
      </c>
      <c r="H20" s="14">
        <f t="shared" si="0"/>
        <v>60</v>
      </c>
      <c r="I20" s="8">
        <f t="shared" si="1"/>
        <v>15</v>
      </c>
    </row>
    <row r="21" spans="2:9" ht="18.75">
      <c r="B21" s="11">
        <v>19</v>
      </c>
      <c r="C21" s="7" t="s">
        <v>19</v>
      </c>
      <c r="D21" s="14">
        <v>50</v>
      </c>
      <c r="E21" s="14">
        <v>0</v>
      </c>
      <c r="F21" s="14">
        <v>0</v>
      </c>
      <c r="G21" s="14">
        <v>0</v>
      </c>
      <c r="H21" s="14">
        <f t="shared" si="0"/>
        <v>50</v>
      </c>
      <c r="I21" s="8">
        <f t="shared" si="1"/>
        <v>12.5</v>
      </c>
    </row>
    <row r="22" spans="2:9" ht="18.75">
      <c r="B22" s="11">
        <v>20</v>
      </c>
      <c r="C22" s="7" t="s">
        <v>15</v>
      </c>
      <c r="D22" s="14">
        <v>10</v>
      </c>
      <c r="E22" s="14">
        <v>0</v>
      </c>
      <c r="F22" s="14">
        <v>0</v>
      </c>
      <c r="G22" s="14">
        <v>33</v>
      </c>
      <c r="H22" s="14">
        <f t="shared" si="0"/>
        <v>43</v>
      </c>
      <c r="I22" s="8">
        <f t="shared" si="1"/>
        <v>10.75</v>
      </c>
    </row>
    <row r="23" spans="2:9" ht="18.75">
      <c r="B23" s="10">
        <v>21</v>
      </c>
      <c r="C23" s="5" t="s">
        <v>12</v>
      </c>
      <c r="D23" s="13">
        <v>30</v>
      </c>
      <c r="E23" s="13">
        <v>0</v>
      </c>
      <c r="F23" s="13">
        <v>0</v>
      </c>
      <c r="G23" s="13">
        <v>0</v>
      </c>
      <c r="H23" s="13">
        <f t="shared" si="0"/>
        <v>30</v>
      </c>
      <c r="I23" s="6">
        <f t="shared" si="1"/>
        <v>7.5</v>
      </c>
    </row>
    <row r="24" spans="2:9" ht="18.75">
      <c r="B24" s="11">
        <v>22</v>
      </c>
      <c r="C24" s="7" t="s">
        <v>16</v>
      </c>
      <c r="D24" s="14">
        <v>10</v>
      </c>
      <c r="E24" s="14">
        <v>0</v>
      </c>
      <c r="F24" s="14">
        <v>0</v>
      </c>
      <c r="G24" s="14">
        <v>0</v>
      </c>
      <c r="H24" s="14">
        <f t="shared" si="0"/>
        <v>10</v>
      </c>
      <c r="I24" s="8">
        <f t="shared" si="1"/>
        <v>2.5</v>
      </c>
    </row>
    <row r="25" spans="2:9" ht="18.75">
      <c r="B25" s="11">
        <v>22</v>
      </c>
      <c r="C25" s="7" t="s">
        <v>22</v>
      </c>
      <c r="D25" s="14">
        <v>10</v>
      </c>
      <c r="E25" s="14">
        <v>0</v>
      </c>
      <c r="F25" s="14">
        <v>0</v>
      </c>
      <c r="G25" s="14">
        <v>0</v>
      </c>
      <c r="H25" s="14">
        <f t="shared" si="0"/>
        <v>10</v>
      </c>
      <c r="I25" s="8">
        <f t="shared" si="1"/>
        <v>2.5</v>
      </c>
    </row>
    <row r="26" spans="2:9" ht="18.75">
      <c r="B26" s="10">
        <v>24</v>
      </c>
      <c r="C26" s="5" t="s">
        <v>9</v>
      </c>
      <c r="D26" s="13">
        <v>0</v>
      </c>
      <c r="E26" s="13">
        <v>0</v>
      </c>
      <c r="F26" s="13">
        <v>0</v>
      </c>
      <c r="G26" s="13">
        <v>0</v>
      </c>
      <c r="H26" s="13">
        <f>SUM(D26:G26)</f>
        <v>0</v>
      </c>
      <c r="I26" s="6">
        <f>H26/4</f>
        <v>0</v>
      </c>
    </row>
    <row r="28" spans="2:9" ht="18.75">
      <c r="C28" s="15" t="s">
        <v>36</v>
      </c>
      <c r="D28" s="17">
        <f>AVERAGE(D3:D26)</f>
        <v>67.916666666666671</v>
      </c>
      <c r="E28" s="17">
        <f>AVERAGE(E3:E26)</f>
        <v>7.916666666666667</v>
      </c>
      <c r="F28" s="17">
        <f>AVERAGE(F3:F25)</f>
        <v>15.217391304347826</v>
      </c>
      <c r="G28" s="17">
        <f>AVERAGE(G3:G25)</f>
        <v>21.260869565217391</v>
      </c>
      <c r="H28" s="17">
        <f>AVERAGE(H3:H26)</f>
        <v>110.79166666666667</v>
      </c>
      <c r="I28" s="16"/>
    </row>
  </sheetData>
  <sortState ref="B3:K29">
    <sortCondition descending="1" ref="I3:I29"/>
  </sortState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I28"/>
  <sheetViews>
    <sheetView tabSelected="1" workbookViewId="0"/>
  </sheetViews>
  <sheetFormatPr defaultRowHeight="15"/>
  <cols>
    <col min="1" max="1" width="4.28515625" customWidth="1"/>
    <col min="3" max="3" width="44.7109375" customWidth="1"/>
  </cols>
  <sheetData>
    <row r="2" spans="2:9" ht="42.75" customHeight="1">
      <c r="B2" s="1" t="s">
        <v>2</v>
      </c>
      <c r="C2" s="1" t="s">
        <v>0</v>
      </c>
      <c r="D2" s="2" t="s">
        <v>38</v>
      </c>
      <c r="E2" s="2" t="s">
        <v>39</v>
      </c>
      <c r="F2" s="1" t="s">
        <v>40</v>
      </c>
      <c r="G2" s="1" t="s">
        <v>41</v>
      </c>
      <c r="H2" s="1" t="s">
        <v>32</v>
      </c>
      <c r="I2" s="1" t="s">
        <v>33</v>
      </c>
    </row>
    <row r="3" spans="2:9" ht="18.75">
      <c r="B3" s="9">
        <v>1</v>
      </c>
      <c r="C3" s="3" t="s">
        <v>6</v>
      </c>
      <c r="D3" s="21">
        <v>0</v>
      </c>
      <c r="E3" s="21">
        <v>100</v>
      </c>
      <c r="F3" s="21">
        <v>100</v>
      </c>
      <c r="G3" s="21">
        <v>94</v>
      </c>
      <c r="H3" s="21">
        <f t="shared" ref="H3:H26" si="0">SUM(D3:G3)</f>
        <v>294</v>
      </c>
      <c r="I3" s="21">
        <f t="shared" ref="I3:I26" si="1">H3/4</f>
        <v>73.5</v>
      </c>
    </row>
    <row r="4" spans="2:9" ht="18.75">
      <c r="B4" s="9">
        <v>1</v>
      </c>
      <c r="C4" s="3" t="s">
        <v>7</v>
      </c>
      <c r="D4" s="21">
        <v>40</v>
      </c>
      <c r="E4" s="21">
        <v>60</v>
      </c>
      <c r="F4" s="21">
        <v>100</v>
      </c>
      <c r="G4" s="21">
        <v>94</v>
      </c>
      <c r="H4" s="21">
        <f t="shared" si="0"/>
        <v>294</v>
      </c>
      <c r="I4" s="21">
        <f t="shared" si="1"/>
        <v>73.5</v>
      </c>
    </row>
    <row r="5" spans="2:9" ht="18.75">
      <c r="B5" s="9">
        <v>3</v>
      </c>
      <c r="C5" s="3" t="s">
        <v>4</v>
      </c>
      <c r="D5" s="21">
        <v>0</v>
      </c>
      <c r="E5" s="21">
        <v>90</v>
      </c>
      <c r="F5" s="21">
        <v>100</v>
      </c>
      <c r="G5" s="21">
        <v>100</v>
      </c>
      <c r="H5" s="21">
        <f t="shared" si="0"/>
        <v>290</v>
      </c>
      <c r="I5" s="21">
        <f t="shared" si="1"/>
        <v>72.5</v>
      </c>
    </row>
    <row r="6" spans="2:9" ht="18.75">
      <c r="B6" s="10">
        <v>4</v>
      </c>
      <c r="C6" s="5" t="s">
        <v>8</v>
      </c>
      <c r="D6" s="22">
        <v>0</v>
      </c>
      <c r="E6" s="22">
        <v>90</v>
      </c>
      <c r="F6" s="22">
        <v>100</v>
      </c>
      <c r="G6" s="22">
        <v>94</v>
      </c>
      <c r="H6" s="22">
        <f t="shared" si="0"/>
        <v>284</v>
      </c>
      <c r="I6" s="22">
        <f t="shared" si="1"/>
        <v>71</v>
      </c>
    </row>
    <row r="7" spans="2:9" ht="18.75">
      <c r="B7" s="9">
        <v>5</v>
      </c>
      <c r="C7" s="3" t="s">
        <v>3</v>
      </c>
      <c r="D7" s="21">
        <v>60</v>
      </c>
      <c r="E7" s="21">
        <v>10</v>
      </c>
      <c r="F7" s="21">
        <v>100</v>
      </c>
      <c r="G7" s="21">
        <v>11</v>
      </c>
      <c r="H7" s="21">
        <f t="shared" si="0"/>
        <v>181</v>
      </c>
      <c r="I7" s="21">
        <f t="shared" si="1"/>
        <v>45.25</v>
      </c>
    </row>
    <row r="8" spans="2:9" ht="18.75">
      <c r="B8" s="10">
        <v>6</v>
      </c>
      <c r="C8" s="5" t="s">
        <v>17</v>
      </c>
      <c r="D8" s="22">
        <v>0</v>
      </c>
      <c r="E8" s="22">
        <v>0</v>
      </c>
      <c r="F8" s="22">
        <v>70</v>
      </c>
      <c r="G8" s="22">
        <v>100</v>
      </c>
      <c r="H8" s="22">
        <f t="shared" si="0"/>
        <v>170</v>
      </c>
      <c r="I8" s="22">
        <f t="shared" si="1"/>
        <v>42.5</v>
      </c>
    </row>
    <row r="9" spans="2:9" ht="18.75">
      <c r="B9" s="10">
        <v>7</v>
      </c>
      <c r="C9" s="5" t="s">
        <v>5</v>
      </c>
      <c r="D9" s="22">
        <v>0</v>
      </c>
      <c r="E9" s="22">
        <v>90</v>
      </c>
      <c r="F9" s="22">
        <v>70</v>
      </c>
      <c r="G9" s="22">
        <v>0</v>
      </c>
      <c r="H9" s="22">
        <f t="shared" si="0"/>
        <v>160</v>
      </c>
      <c r="I9" s="22">
        <f t="shared" si="1"/>
        <v>40</v>
      </c>
    </row>
    <row r="10" spans="2:9" ht="18.75">
      <c r="B10" s="11">
        <v>7</v>
      </c>
      <c r="C10" s="7" t="s">
        <v>14</v>
      </c>
      <c r="D10" s="23">
        <v>70</v>
      </c>
      <c r="E10" s="23">
        <v>90</v>
      </c>
      <c r="F10" s="23">
        <v>0</v>
      </c>
      <c r="G10" s="23">
        <v>0</v>
      </c>
      <c r="H10" s="23">
        <f t="shared" si="0"/>
        <v>160</v>
      </c>
      <c r="I10" s="23">
        <f t="shared" si="1"/>
        <v>40</v>
      </c>
    </row>
    <row r="11" spans="2:9" ht="18.75">
      <c r="B11" s="10">
        <v>9</v>
      </c>
      <c r="C11" s="5" t="s">
        <v>10</v>
      </c>
      <c r="D11" s="22">
        <v>0</v>
      </c>
      <c r="E11" s="22">
        <v>40</v>
      </c>
      <c r="F11" s="22">
        <v>100</v>
      </c>
      <c r="G11" s="22">
        <v>0</v>
      </c>
      <c r="H11" s="22">
        <f t="shared" si="0"/>
        <v>140</v>
      </c>
      <c r="I11" s="22">
        <f t="shared" si="1"/>
        <v>35</v>
      </c>
    </row>
    <row r="12" spans="2:9" ht="18.75">
      <c r="B12" s="11">
        <v>10</v>
      </c>
      <c r="C12" s="7" t="s">
        <v>18</v>
      </c>
      <c r="D12" s="23">
        <v>10</v>
      </c>
      <c r="E12" s="23">
        <v>10</v>
      </c>
      <c r="F12" s="23">
        <v>100</v>
      </c>
      <c r="G12" s="23">
        <v>0</v>
      </c>
      <c r="H12" s="23">
        <f t="shared" si="0"/>
        <v>120</v>
      </c>
      <c r="I12" s="23">
        <f t="shared" si="1"/>
        <v>30</v>
      </c>
    </row>
    <row r="13" spans="2:9" ht="18.75">
      <c r="B13" s="11">
        <v>10</v>
      </c>
      <c r="C13" s="7" t="s">
        <v>20</v>
      </c>
      <c r="D13" s="23">
        <v>10</v>
      </c>
      <c r="E13" s="23">
        <v>10</v>
      </c>
      <c r="F13" s="23">
        <v>100</v>
      </c>
      <c r="G13" s="23">
        <v>0</v>
      </c>
      <c r="H13" s="23">
        <f t="shared" si="0"/>
        <v>120</v>
      </c>
      <c r="I13" s="23">
        <f t="shared" si="1"/>
        <v>30</v>
      </c>
    </row>
    <row r="14" spans="2:9" ht="18.75">
      <c r="B14" s="11">
        <v>12</v>
      </c>
      <c r="C14" s="7" t="s">
        <v>23</v>
      </c>
      <c r="D14" s="23">
        <v>0</v>
      </c>
      <c r="E14" s="23">
        <v>0</v>
      </c>
      <c r="F14" s="23">
        <v>100</v>
      </c>
      <c r="G14" s="23">
        <v>0</v>
      </c>
      <c r="H14" s="23">
        <f t="shared" si="0"/>
        <v>100</v>
      </c>
      <c r="I14" s="23">
        <f t="shared" si="1"/>
        <v>25</v>
      </c>
    </row>
    <row r="15" spans="2:9" ht="18.75">
      <c r="B15" s="10">
        <v>13</v>
      </c>
      <c r="C15" s="5" t="s">
        <v>13</v>
      </c>
      <c r="D15" s="22">
        <v>10</v>
      </c>
      <c r="E15" s="22">
        <v>10</v>
      </c>
      <c r="F15" s="22">
        <v>30</v>
      </c>
      <c r="G15" s="22">
        <v>41</v>
      </c>
      <c r="H15" s="22">
        <f t="shared" si="0"/>
        <v>91</v>
      </c>
      <c r="I15" s="22">
        <f t="shared" si="1"/>
        <v>22.75</v>
      </c>
    </row>
    <row r="16" spans="2:9" ht="18.75">
      <c r="B16" s="10">
        <v>14</v>
      </c>
      <c r="C16" s="5" t="s">
        <v>11</v>
      </c>
      <c r="D16" s="22">
        <v>0</v>
      </c>
      <c r="E16" s="22">
        <v>10</v>
      </c>
      <c r="F16" s="22">
        <v>0</v>
      </c>
      <c r="G16" s="22">
        <v>0</v>
      </c>
      <c r="H16" s="22">
        <f t="shared" si="0"/>
        <v>10</v>
      </c>
      <c r="I16" s="22">
        <f t="shared" si="1"/>
        <v>2.5</v>
      </c>
    </row>
    <row r="17" spans="2:9" ht="18.75">
      <c r="B17" s="11">
        <v>14</v>
      </c>
      <c r="C17" s="7" t="s">
        <v>24</v>
      </c>
      <c r="D17" s="23">
        <v>0</v>
      </c>
      <c r="E17" s="23">
        <v>0</v>
      </c>
      <c r="F17" s="23">
        <v>10</v>
      </c>
      <c r="G17" s="23">
        <v>0</v>
      </c>
      <c r="H17" s="23">
        <f t="shared" si="0"/>
        <v>10</v>
      </c>
      <c r="I17" s="23">
        <f t="shared" si="1"/>
        <v>2.5</v>
      </c>
    </row>
    <row r="18" spans="2:9" ht="18.75">
      <c r="B18" s="10">
        <v>16</v>
      </c>
      <c r="C18" s="5" t="s">
        <v>9</v>
      </c>
      <c r="D18" s="22">
        <v>0</v>
      </c>
      <c r="E18" s="22">
        <v>0</v>
      </c>
      <c r="F18" s="22">
        <v>0</v>
      </c>
      <c r="G18" s="22">
        <v>0</v>
      </c>
      <c r="H18" s="22">
        <f t="shared" si="0"/>
        <v>0</v>
      </c>
      <c r="I18" s="22">
        <f t="shared" si="1"/>
        <v>0</v>
      </c>
    </row>
    <row r="19" spans="2:9" ht="18.75">
      <c r="B19" s="10">
        <v>16</v>
      </c>
      <c r="C19" s="5" t="s">
        <v>12</v>
      </c>
      <c r="D19" s="22">
        <v>0</v>
      </c>
      <c r="E19" s="22">
        <v>0</v>
      </c>
      <c r="F19" s="22">
        <v>0</v>
      </c>
      <c r="G19" s="22">
        <v>0</v>
      </c>
      <c r="H19" s="22">
        <f t="shared" si="0"/>
        <v>0</v>
      </c>
      <c r="I19" s="22">
        <f t="shared" si="1"/>
        <v>0</v>
      </c>
    </row>
    <row r="20" spans="2:9" ht="18.75">
      <c r="B20" s="11">
        <v>16</v>
      </c>
      <c r="C20" s="7" t="s">
        <v>21</v>
      </c>
      <c r="D20" s="23">
        <v>0</v>
      </c>
      <c r="E20" s="23">
        <v>0</v>
      </c>
      <c r="F20" s="23">
        <v>0</v>
      </c>
      <c r="G20" s="23">
        <v>0</v>
      </c>
      <c r="H20" s="23">
        <f t="shared" si="0"/>
        <v>0</v>
      </c>
      <c r="I20" s="23">
        <f t="shared" si="1"/>
        <v>0</v>
      </c>
    </row>
    <row r="21" spans="2:9" ht="18.75">
      <c r="B21" s="11">
        <v>16</v>
      </c>
      <c r="C21" s="7" t="s">
        <v>15</v>
      </c>
      <c r="D21" s="23">
        <v>0</v>
      </c>
      <c r="E21" s="23">
        <v>0</v>
      </c>
      <c r="F21" s="23">
        <v>0</v>
      </c>
      <c r="G21" s="23">
        <v>0</v>
      </c>
      <c r="H21" s="23">
        <f t="shared" si="0"/>
        <v>0</v>
      </c>
      <c r="I21" s="23">
        <f t="shared" si="1"/>
        <v>0</v>
      </c>
    </row>
    <row r="22" spans="2:9" ht="18.75">
      <c r="B22" s="11">
        <v>16</v>
      </c>
      <c r="C22" s="7" t="s">
        <v>16</v>
      </c>
      <c r="D22" s="23">
        <v>0</v>
      </c>
      <c r="E22" s="23">
        <v>0</v>
      </c>
      <c r="F22" s="23">
        <v>0</v>
      </c>
      <c r="G22" s="23">
        <v>0</v>
      </c>
      <c r="H22" s="23">
        <f t="shared" si="0"/>
        <v>0</v>
      </c>
      <c r="I22" s="23">
        <f t="shared" si="1"/>
        <v>0</v>
      </c>
    </row>
    <row r="23" spans="2:9" ht="18.75">
      <c r="B23" s="11">
        <v>16</v>
      </c>
      <c r="C23" s="7" t="s">
        <v>25</v>
      </c>
      <c r="D23" s="23">
        <v>0</v>
      </c>
      <c r="E23" s="23">
        <v>0</v>
      </c>
      <c r="F23" s="23">
        <v>0</v>
      </c>
      <c r="G23" s="23">
        <v>0</v>
      </c>
      <c r="H23" s="23">
        <f t="shared" si="0"/>
        <v>0</v>
      </c>
      <c r="I23" s="23">
        <f t="shared" si="1"/>
        <v>0</v>
      </c>
    </row>
    <row r="24" spans="2:9" ht="18.75">
      <c r="B24" s="11">
        <v>16</v>
      </c>
      <c r="C24" s="7" t="s">
        <v>19</v>
      </c>
      <c r="D24" s="23">
        <v>0</v>
      </c>
      <c r="E24" s="23">
        <v>0</v>
      </c>
      <c r="F24" s="23">
        <v>0</v>
      </c>
      <c r="G24" s="23">
        <v>0</v>
      </c>
      <c r="H24" s="23">
        <f t="shared" si="0"/>
        <v>0</v>
      </c>
      <c r="I24" s="23">
        <f t="shared" si="1"/>
        <v>0</v>
      </c>
    </row>
    <row r="25" spans="2:9" ht="18.75">
      <c r="B25" s="11">
        <v>16</v>
      </c>
      <c r="C25" s="7" t="s">
        <v>26</v>
      </c>
      <c r="D25" s="23">
        <v>0</v>
      </c>
      <c r="E25" s="23">
        <v>0</v>
      </c>
      <c r="F25" s="23">
        <v>0</v>
      </c>
      <c r="G25" s="23">
        <v>0</v>
      </c>
      <c r="H25" s="23">
        <f t="shared" si="0"/>
        <v>0</v>
      </c>
      <c r="I25" s="23">
        <f t="shared" si="1"/>
        <v>0</v>
      </c>
    </row>
    <row r="26" spans="2:9" ht="18.75">
      <c r="B26" s="11">
        <v>16</v>
      </c>
      <c r="C26" s="7" t="s">
        <v>22</v>
      </c>
      <c r="D26" s="23">
        <v>0</v>
      </c>
      <c r="E26" s="23">
        <v>0</v>
      </c>
      <c r="F26" s="23">
        <v>0</v>
      </c>
      <c r="G26" s="23">
        <v>0</v>
      </c>
      <c r="H26" s="23">
        <f t="shared" si="0"/>
        <v>0</v>
      </c>
      <c r="I26" s="23">
        <f t="shared" si="1"/>
        <v>0</v>
      </c>
    </row>
    <row r="28" spans="2:9" ht="18.75">
      <c r="C28" s="15" t="s">
        <v>36</v>
      </c>
      <c r="D28" s="17">
        <f>AVERAGE(D3:D17)</f>
        <v>13.333333333333334</v>
      </c>
      <c r="E28" s="17">
        <f t="shared" ref="E28:G28" si="2">AVERAGE(E3:E17)</f>
        <v>40.666666666666664</v>
      </c>
      <c r="F28" s="17">
        <f t="shared" si="2"/>
        <v>72</v>
      </c>
      <c r="G28" s="17">
        <f t="shared" si="2"/>
        <v>35.6</v>
      </c>
      <c r="H28" s="17">
        <f>AVERAGE(H3:H17)</f>
        <v>161.6</v>
      </c>
      <c r="I28" s="16"/>
    </row>
  </sheetData>
  <sortState ref="B3:J26">
    <sortCondition descending="1" ref="H3:H26"/>
  </sortState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Tabla</vt:lpstr>
      <vt:lpstr>Examen 1</vt:lpstr>
      <vt:lpstr>Examen 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Darknut</dc:creator>
  <cp:lastModifiedBy>Darknut</cp:lastModifiedBy>
  <dcterms:created xsi:type="dcterms:W3CDTF">2009-03-30T13:46:13Z</dcterms:created>
  <dcterms:modified xsi:type="dcterms:W3CDTF">2009-05-21T17:11:05Z</dcterms:modified>
</cp:coreProperties>
</file>